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4" yWindow="-36" windowWidth="19320" windowHeight="11760"/>
  </bookViews>
  <sheets>
    <sheet name="WEST Deselection Template" sheetId="4" r:id="rId1"/>
  </sheets>
  <definedNames>
    <definedName name="_xlnm.Print_Area" localSheetId="0">'WEST Deselection Template'!$A$1:$M$45</definedName>
  </definedNames>
  <calcPr calcId="145621"/>
</workbook>
</file>

<file path=xl/calcChain.xml><?xml version="1.0" encoding="utf-8"?>
<calcChain xmlns="http://schemas.openxmlformats.org/spreadsheetml/2006/main">
  <c r="D45" i="4" l="1"/>
  <c r="E45" i="4"/>
  <c r="F45" i="4"/>
  <c r="G45" i="4"/>
  <c r="H45" i="4"/>
  <c r="I45" i="4"/>
  <c r="L45" i="4"/>
  <c r="J43" i="4"/>
  <c r="L43" i="4"/>
  <c r="M43" i="4"/>
  <c r="J45" i="4" l="1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2" i="4"/>
  <c r="K32" i="4"/>
  <c r="J33" i="4"/>
  <c r="K33" i="4"/>
  <c r="J34" i="4"/>
  <c r="K34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K43" i="4" s="1"/>
  <c r="J7" i="4"/>
  <c r="K7" i="4"/>
  <c r="J8" i="4"/>
  <c r="K8" i="4"/>
  <c r="K6" i="4"/>
  <c r="J6" i="4"/>
  <c r="K5" i="4"/>
  <c r="J5" i="4"/>
  <c r="K45" i="4" l="1"/>
  <c r="M45" i="4" s="1"/>
</calcChain>
</file>

<file path=xl/comments1.xml><?xml version="1.0" encoding="utf-8"?>
<comments xmlns="http://schemas.openxmlformats.org/spreadsheetml/2006/main">
  <authors>
    <author>Danielle Watters Westbrook</author>
  </authors>
  <commentList>
    <comment ref="N18" authorId="0">
      <text>
        <r>
          <rPr>
            <b/>
            <sz val="9"/>
            <color indexed="81"/>
            <rFont val="Tahoma"/>
            <family val="2"/>
          </rPr>
          <t>Danielle Watters Westbrook:</t>
        </r>
        <r>
          <rPr>
            <sz val="9"/>
            <color indexed="81"/>
            <rFont val="Tahoma"/>
            <family val="2"/>
          </rPr>
          <t xml:space="preserve">
Still needs to be converted into volumes.
0.08 calculation?</t>
        </r>
      </text>
    </comment>
  </commentList>
</comments>
</file>

<file path=xl/sharedStrings.xml><?xml version="1.0" encoding="utf-8"?>
<sst xmlns="http://schemas.openxmlformats.org/spreadsheetml/2006/main" count="105" uniqueCount="96">
  <si>
    <t>OCLC Symbol(s)</t>
  </si>
  <si>
    <t>WEST Member</t>
  </si>
  <si>
    <t>Titles Deselected</t>
  </si>
  <si>
    <t>Volumes Deselected</t>
  </si>
  <si>
    <t>All Titles Deselected</t>
  </si>
  <si>
    <t>All Volumes Deselected</t>
  </si>
  <si>
    <t>ALL DESELECTION (including non-WEST)</t>
  </si>
  <si>
    <t>Date Reported</t>
  </si>
  <si>
    <t>TOTAL WEST DESELECTION</t>
  </si>
  <si>
    <t>WEST Bronze</t>
  </si>
  <si>
    <t>WEST Silver</t>
  </si>
  <si>
    <t>WEST Gold</t>
  </si>
  <si>
    <t>Oct. 27, 2014</t>
  </si>
  <si>
    <t>Baylor University</t>
  </si>
  <si>
    <t>IYU</t>
  </si>
  <si>
    <t>California Baptist University</t>
  </si>
  <si>
    <t>California Polytechnic State University San Luis Obispo</t>
  </si>
  <si>
    <t>CPS</t>
  </si>
  <si>
    <t>Nov. 14, 2014</t>
  </si>
  <si>
    <t>CSU Fullerton</t>
  </si>
  <si>
    <t>CFI</t>
  </si>
  <si>
    <t>U$C</t>
  </si>
  <si>
    <t>CSU Northridge</t>
  </si>
  <si>
    <t>CNO</t>
  </si>
  <si>
    <t>CSU Channel Islands</t>
  </si>
  <si>
    <t>Getty Research Library</t>
  </si>
  <si>
    <t>JPG</t>
  </si>
  <si>
    <t>Huntington Library</t>
  </si>
  <si>
    <t>Kansas State University</t>
  </si>
  <si>
    <t>kks</t>
  </si>
  <si>
    <t>Nov. 5, 2014</t>
  </si>
  <si>
    <t>Linfield College</t>
  </si>
  <si>
    <t>We have not deselected any titles based off of the WEST archives. Though we do cancel titles and remove volumes due to the JSTOR’s moving wall or other available sources.</t>
  </si>
  <si>
    <t>Loma Linda University</t>
  </si>
  <si>
    <t>LLU</t>
  </si>
  <si>
    <t>Loyola Marymount University</t>
  </si>
  <si>
    <t>LML</t>
  </si>
  <si>
    <t>Occidental College</t>
  </si>
  <si>
    <t>CCO</t>
  </si>
  <si>
    <t>Deselection stats were reported, but they are for 2012/13.</t>
  </si>
  <si>
    <t>Oregon Health &amp; Science University</t>
  </si>
  <si>
    <t>OHS</t>
  </si>
  <si>
    <t>Nov. 20, 2014</t>
  </si>
  <si>
    <t>Oregon Institute of Technology</t>
  </si>
  <si>
    <t>Oklahoma State University</t>
  </si>
  <si>
    <t>Oregon State University</t>
  </si>
  <si>
    <t>ORE, ORESP</t>
  </si>
  <si>
    <t>Nov. 13, 2014</t>
  </si>
  <si>
    <t xml:space="preserve">Portland State University Library </t>
  </si>
  <si>
    <t xml:space="preserve">Reed College Library </t>
  </si>
  <si>
    <t>Rice University</t>
  </si>
  <si>
    <t>RCE</t>
  </si>
  <si>
    <t>Nov. 4, 2014</t>
  </si>
  <si>
    <t>CSF</t>
  </si>
  <si>
    <t>San Jose State University</t>
  </si>
  <si>
    <t>CSJ</t>
  </si>
  <si>
    <t>Southern Oregon University</t>
  </si>
  <si>
    <t>SOS</t>
  </si>
  <si>
    <t xml:space="preserve">Stanford University </t>
  </si>
  <si>
    <t>St. Mary's College</t>
  </si>
  <si>
    <t>GHO</t>
  </si>
  <si>
    <t>Dec. 5, 2014</t>
  </si>
  <si>
    <t>Texas Tech University</t>
  </si>
  <si>
    <t xml:space="preserve">At this time,  the Texas Tech University Library does not keep track of individual items or titles of serials that have been withdrawn other than by call number range.  Therefore, I can only report that we do not have any information to report for deselection for July 2013 to June 2014.  </t>
  </si>
  <si>
    <t>University of California, Davis</t>
  </si>
  <si>
    <t>CUV</t>
  </si>
  <si>
    <t>UC Santa Barbara</t>
  </si>
  <si>
    <t>CUT</t>
  </si>
  <si>
    <t>University of Colorado Health Sciences Library</t>
  </si>
  <si>
    <t>COU</t>
  </si>
  <si>
    <t>University of Idaho</t>
  </si>
  <si>
    <t>NTD</t>
  </si>
  <si>
    <t>Nov. 6, 2014</t>
  </si>
  <si>
    <t>13 titles/93 vols (Silver) sent to WEST archive builder; 20 titles/95 vols (Gold) sent to WEST archive builder.</t>
  </si>
  <si>
    <t>University of Redlands</t>
  </si>
  <si>
    <t>CUR</t>
  </si>
  <si>
    <t xml:space="preserve">University of San Francisco, Gleeson Library </t>
  </si>
  <si>
    <t>CUF</t>
  </si>
  <si>
    <t>University of Utah Marriott</t>
  </si>
  <si>
    <t>UUM</t>
  </si>
  <si>
    <t xml:space="preserve">University of Wyoming </t>
  </si>
  <si>
    <t>Utah State University</t>
  </si>
  <si>
    <t>UUS</t>
  </si>
  <si>
    <t>Warner Pacific College</t>
  </si>
  <si>
    <t>OWP</t>
  </si>
  <si>
    <t>Washington State University</t>
  </si>
  <si>
    <t>NTE</t>
  </si>
  <si>
    <t>Whittier College</t>
  </si>
  <si>
    <t>CWC</t>
  </si>
  <si>
    <t>NOTES</t>
  </si>
  <si>
    <t>San Francisco State University</t>
  </si>
  <si>
    <t xml:space="preserve">Member Notes: During FY14,  607 volumes that appear in JSTOR were withdrawn from our collection.  We do not have titles recorded, because in many cases it is a rolling wall and not the entire title.  </t>
  </si>
  <si>
    <t>6,165 non-WEST volumes (no title count)</t>
  </si>
  <si>
    <t>Original submission was in linear inches.</t>
  </si>
  <si>
    <t>TOTALS</t>
  </si>
  <si>
    <t>WEST DESELECTION  STATISTICS Cycle 3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</si>
</sst>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6" fillId="5" borderId="2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3" fillId="0" borderId="0" xfId="0" applyFont="1"/>
    <xf numFmtId="0" fontId="9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15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/>
    <xf numFmtId="3" fontId="10" fillId="0" borderId="0" xfId="0" applyNumberFormat="1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6" fillId="6" borderId="2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zoomScale="50" zoomScaleNormal="50" workbookViewId="0">
      <selection activeCell="E39" sqref="E39"/>
    </sheetView>
  </sheetViews>
  <sheetFormatPr defaultColWidth="9.109375" defaultRowHeight="15.6" x14ac:dyDescent="0.3"/>
  <cols>
    <col min="1" max="1" width="58.109375" style="8" customWidth="1"/>
    <col min="2" max="2" width="15" style="8" customWidth="1"/>
    <col min="3" max="3" width="14.88671875" style="18" customWidth="1"/>
    <col min="4" max="4" width="22" style="8" customWidth="1"/>
    <col min="5" max="5" width="17" style="8" customWidth="1"/>
    <col min="6" max="6" width="15.5546875" style="8" customWidth="1"/>
    <col min="7" max="7" width="16.33203125" style="8" customWidth="1"/>
    <col min="8" max="8" width="15.77734375" style="8" customWidth="1"/>
    <col min="9" max="9" width="15.6640625" style="8" customWidth="1"/>
    <col min="10" max="10" width="21.21875" style="8" customWidth="1"/>
    <col min="11" max="11" width="16.109375" style="8" customWidth="1"/>
    <col min="12" max="12" width="18.44140625" style="8" customWidth="1"/>
    <col min="13" max="13" width="15.6640625" style="8" customWidth="1"/>
    <col min="14" max="14" width="10.6640625" style="8" customWidth="1"/>
    <col min="15" max="16384" width="9.109375" style="8"/>
  </cols>
  <sheetData>
    <row r="1" spans="1:26" ht="43.5" customHeight="1" x14ac:dyDescent="0.35">
      <c r="A1" s="36" t="s">
        <v>95</v>
      </c>
      <c r="B1" s="36"/>
      <c r="C1" s="36"/>
      <c r="D1" s="36"/>
      <c r="E1" s="10"/>
      <c r="F1" s="9"/>
      <c r="G1" s="9"/>
      <c r="J1" s="1"/>
    </row>
    <row r="2" spans="1:26" ht="14.25" customHeight="1" x14ac:dyDescent="0.3">
      <c r="A2" s="2"/>
      <c r="B2" s="2"/>
      <c r="C2" s="2"/>
      <c r="D2" s="2"/>
      <c r="E2" s="2"/>
    </row>
    <row r="3" spans="1:26" ht="30.6" customHeight="1" x14ac:dyDescent="0.3">
      <c r="D3" s="39" t="s">
        <v>9</v>
      </c>
      <c r="E3" s="40"/>
      <c r="F3" s="41" t="s">
        <v>10</v>
      </c>
      <c r="G3" s="42"/>
      <c r="H3" s="43" t="s">
        <v>11</v>
      </c>
      <c r="I3" s="44"/>
      <c r="J3" s="45" t="s">
        <v>8</v>
      </c>
      <c r="K3" s="46"/>
      <c r="L3" s="37" t="s">
        <v>6</v>
      </c>
      <c r="M3" s="38"/>
    </row>
    <row r="4" spans="1:26" s="15" customFormat="1" ht="45.6" customHeight="1" x14ac:dyDescent="0.25">
      <c r="A4" s="13" t="s">
        <v>1</v>
      </c>
      <c r="B4" s="13" t="s">
        <v>0</v>
      </c>
      <c r="C4" s="19" t="s">
        <v>7</v>
      </c>
      <c r="D4" s="3" t="s">
        <v>2</v>
      </c>
      <c r="E4" s="3" t="s">
        <v>3</v>
      </c>
      <c r="F4" s="4" t="s">
        <v>2</v>
      </c>
      <c r="G4" s="5" t="s">
        <v>3</v>
      </c>
      <c r="H4" s="6" t="s">
        <v>2</v>
      </c>
      <c r="I4" s="7" t="s">
        <v>3</v>
      </c>
      <c r="J4" s="11" t="s">
        <v>4</v>
      </c>
      <c r="K4" s="12" t="s">
        <v>5</v>
      </c>
      <c r="L4" s="16" t="s">
        <v>4</v>
      </c>
      <c r="M4" s="17" t="s">
        <v>5</v>
      </c>
      <c r="N4" s="29" t="s">
        <v>89</v>
      </c>
      <c r="O4" s="14"/>
    </row>
    <row r="5" spans="1:26" ht="15.75" x14ac:dyDescent="0.25">
      <c r="A5" s="21" t="s">
        <v>13</v>
      </c>
      <c r="B5" s="21" t="s">
        <v>14</v>
      </c>
      <c r="C5" s="22">
        <v>41961</v>
      </c>
      <c r="D5" s="27">
        <v>0</v>
      </c>
      <c r="E5" s="27">
        <v>0</v>
      </c>
      <c r="F5" s="27">
        <v>18</v>
      </c>
      <c r="G5" s="27">
        <v>112</v>
      </c>
      <c r="H5" s="27">
        <v>17</v>
      </c>
      <c r="I5" s="27">
        <v>52</v>
      </c>
      <c r="J5" s="30">
        <f t="shared" ref="J5:K8" si="0">D5+F5+H5</f>
        <v>35</v>
      </c>
      <c r="K5" s="30">
        <f t="shared" si="0"/>
        <v>164</v>
      </c>
      <c r="L5" s="30">
        <v>35</v>
      </c>
      <c r="M5" s="30">
        <v>164</v>
      </c>
    </row>
    <row r="6" spans="1:26" ht="15.75" x14ac:dyDescent="0.25">
      <c r="A6" s="21" t="s">
        <v>15</v>
      </c>
      <c r="B6" s="21"/>
      <c r="C6" s="22">
        <v>41947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f t="shared" si="0"/>
        <v>0</v>
      </c>
      <c r="K6" s="27">
        <f t="shared" si="0"/>
        <v>0</v>
      </c>
      <c r="L6" s="27">
        <v>0</v>
      </c>
      <c r="M6" s="27">
        <v>0</v>
      </c>
    </row>
    <row r="7" spans="1:26" ht="15.75" x14ac:dyDescent="0.25">
      <c r="A7" s="21" t="s">
        <v>16</v>
      </c>
      <c r="B7" s="21" t="s">
        <v>17</v>
      </c>
      <c r="C7" s="21" t="s">
        <v>18</v>
      </c>
      <c r="D7" s="27">
        <v>234</v>
      </c>
      <c r="E7" s="27">
        <v>4613</v>
      </c>
      <c r="F7" s="27">
        <v>8</v>
      </c>
      <c r="G7" s="27">
        <v>96</v>
      </c>
      <c r="H7" s="27">
        <v>221</v>
      </c>
      <c r="I7" s="27">
        <v>2732</v>
      </c>
      <c r="J7" s="30">
        <f t="shared" si="0"/>
        <v>463</v>
      </c>
      <c r="K7" s="30">
        <f t="shared" si="0"/>
        <v>7441</v>
      </c>
      <c r="L7" s="30">
        <v>832</v>
      </c>
      <c r="M7" s="30">
        <v>16601</v>
      </c>
    </row>
    <row r="8" spans="1:26" s="18" customFormat="1" ht="15.75" x14ac:dyDescent="0.25">
      <c r="A8" s="23" t="s">
        <v>19</v>
      </c>
      <c r="B8" s="21" t="s">
        <v>20</v>
      </c>
      <c r="C8" s="21" t="s">
        <v>12</v>
      </c>
      <c r="D8" s="27">
        <v>1175</v>
      </c>
      <c r="E8" s="27">
        <v>37488</v>
      </c>
      <c r="F8" s="27">
        <v>101</v>
      </c>
      <c r="G8" s="27">
        <v>2142</v>
      </c>
      <c r="H8" s="27">
        <v>171</v>
      </c>
      <c r="I8" s="27">
        <v>2443</v>
      </c>
      <c r="J8" s="30">
        <f t="shared" si="0"/>
        <v>1447</v>
      </c>
      <c r="K8" s="30">
        <f t="shared" si="0"/>
        <v>42073</v>
      </c>
      <c r="L8" s="30">
        <v>1447</v>
      </c>
      <c r="M8" s="30">
        <v>42073</v>
      </c>
    </row>
    <row r="9" spans="1:26" ht="15.75" x14ac:dyDescent="0.25">
      <c r="A9" s="21" t="s">
        <v>24</v>
      </c>
      <c r="B9" s="21" t="s">
        <v>21</v>
      </c>
      <c r="C9" s="22">
        <v>41949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f t="shared" ref="J9:J42" si="1">D9+F9+H9</f>
        <v>0</v>
      </c>
      <c r="K9" s="27">
        <f t="shared" ref="K9:K42" si="2">E9+G9+I9</f>
        <v>0</v>
      </c>
      <c r="L9" s="27">
        <v>0</v>
      </c>
      <c r="M9" s="27">
        <v>0</v>
      </c>
    </row>
    <row r="10" spans="1:26" ht="15.75" customHeight="1" x14ac:dyDescent="0.25">
      <c r="A10" s="21" t="s">
        <v>22</v>
      </c>
      <c r="B10" s="21" t="s">
        <v>23</v>
      </c>
      <c r="C10" s="22">
        <v>41961</v>
      </c>
      <c r="D10" s="27"/>
      <c r="E10" s="27"/>
      <c r="F10" s="27"/>
      <c r="G10" s="27"/>
      <c r="H10" s="27"/>
      <c r="I10" s="27"/>
      <c r="J10" s="27">
        <f t="shared" si="1"/>
        <v>0</v>
      </c>
      <c r="K10" s="27">
        <f t="shared" si="2"/>
        <v>0</v>
      </c>
      <c r="L10" s="30">
        <v>1472</v>
      </c>
      <c r="M10" s="30">
        <v>51849</v>
      </c>
    </row>
    <row r="11" spans="1:26" ht="15.75" x14ac:dyDescent="0.25">
      <c r="A11" s="21" t="s">
        <v>25</v>
      </c>
      <c r="B11" s="21" t="s">
        <v>26</v>
      </c>
      <c r="C11" s="22">
        <v>41955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f t="shared" si="1"/>
        <v>0</v>
      </c>
      <c r="K11" s="27">
        <f t="shared" si="2"/>
        <v>0</v>
      </c>
      <c r="L11" s="27">
        <v>0</v>
      </c>
      <c r="M11" s="27">
        <v>0</v>
      </c>
      <c r="O11" s="31"/>
    </row>
    <row r="12" spans="1:26" ht="15.75" x14ac:dyDescent="0.25">
      <c r="A12" s="21" t="s">
        <v>27</v>
      </c>
      <c r="B12" s="21"/>
      <c r="C12" s="22">
        <v>41946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f t="shared" si="1"/>
        <v>0</v>
      </c>
      <c r="K12" s="27">
        <f t="shared" si="2"/>
        <v>0</v>
      </c>
      <c r="L12" s="27">
        <v>0</v>
      </c>
      <c r="M12" s="27">
        <v>0</v>
      </c>
    </row>
    <row r="13" spans="1:26" ht="15.75" x14ac:dyDescent="0.25">
      <c r="A13" s="21" t="s">
        <v>28</v>
      </c>
      <c r="B13" s="21" t="s">
        <v>29</v>
      </c>
      <c r="C13" s="21" t="s">
        <v>30</v>
      </c>
      <c r="D13" s="27"/>
      <c r="E13" s="27"/>
      <c r="F13" s="27">
        <v>17</v>
      </c>
      <c r="G13" s="27">
        <v>29</v>
      </c>
      <c r="H13" s="27">
        <v>5</v>
      </c>
      <c r="I13" s="27">
        <v>27</v>
      </c>
      <c r="J13" s="30">
        <f t="shared" si="1"/>
        <v>22</v>
      </c>
      <c r="K13" s="30">
        <f t="shared" si="2"/>
        <v>56</v>
      </c>
      <c r="L13" s="30">
        <v>22</v>
      </c>
      <c r="M13" s="30">
        <v>663</v>
      </c>
      <c r="N13" s="35" t="s">
        <v>91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x14ac:dyDescent="0.3">
      <c r="A14" s="21" t="s">
        <v>31</v>
      </c>
      <c r="B14" s="21"/>
      <c r="C14" s="22">
        <v>41957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 t="shared" si="1"/>
        <v>0</v>
      </c>
      <c r="K14" s="27">
        <f t="shared" si="2"/>
        <v>0</v>
      </c>
      <c r="L14" s="27">
        <v>0</v>
      </c>
      <c r="M14" s="27">
        <v>0</v>
      </c>
      <c r="N14" s="8" t="s">
        <v>32</v>
      </c>
    </row>
    <row r="15" spans="1:26" ht="15.75" x14ac:dyDescent="0.25">
      <c r="A15" s="21" t="s">
        <v>33</v>
      </c>
      <c r="B15" s="21" t="s">
        <v>34</v>
      </c>
      <c r="C15" s="22">
        <v>41957</v>
      </c>
      <c r="D15" s="27">
        <v>0</v>
      </c>
      <c r="E15" s="27">
        <v>0</v>
      </c>
      <c r="F15" s="27">
        <v>3</v>
      </c>
      <c r="G15" s="27">
        <v>9</v>
      </c>
      <c r="H15" s="27">
        <v>2</v>
      </c>
      <c r="I15" s="27">
        <v>3</v>
      </c>
      <c r="J15" s="30">
        <f t="shared" si="1"/>
        <v>5</v>
      </c>
      <c r="K15" s="30">
        <f t="shared" si="2"/>
        <v>12</v>
      </c>
      <c r="L15" s="30">
        <v>434</v>
      </c>
      <c r="M15" s="30">
        <v>10797</v>
      </c>
    </row>
    <row r="16" spans="1:26" ht="15.75" x14ac:dyDescent="0.25">
      <c r="A16" s="21" t="s">
        <v>35</v>
      </c>
      <c r="B16" s="21" t="s">
        <v>36</v>
      </c>
      <c r="C16" s="24">
        <v>41956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f t="shared" si="1"/>
        <v>0</v>
      </c>
      <c r="K16" s="27">
        <f t="shared" si="2"/>
        <v>0</v>
      </c>
      <c r="L16" s="27">
        <v>0</v>
      </c>
      <c r="M16" s="27">
        <v>0</v>
      </c>
    </row>
    <row r="17" spans="1:14" ht="15.75" x14ac:dyDescent="0.25">
      <c r="A17" s="25" t="s">
        <v>37</v>
      </c>
      <c r="B17" s="25" t="s">
        <v>38</v>
      </c>
      <c r="C17" s="22">
        <v>41966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f t="shared" si="1"/>
        <v>0</v>
      </c>
      <c r="K17" s="27">
        <f t="shared" si="2"/>
        <v>0</v>
      </c>
      <c r="L17" s="27">
        <v>0</v>
      </c>
      <c r="M17" s="27">
        <v>0</v>
      </c>
      <c r="N17" s="8" t="s">
        <v>39</v>
      </c>
    </row>
    <row r="18" spans="1:14" ht="15.75" x14ac:dyDescent="0.25">
      <c r="A18" s="21" t="s">
        <v>40</v>
      </c>
      <c r="B18" s="21" t="s">
        <v>41</v>
      </c>
      <c r="C18" s="21" t="s">
        <v>42</v>
      </c>
      <c r="D18" s="27">
        <v>96</v>
      </c>
      <c r="E18" s="27">
        <v>5372</v>
      </c>
      <c r="F18" s="27">
        <v>5</v>
      </c>
      <c r="G18" s="27">
        <v>279</v>
      </c>
      <c r="H18" s="27">
        <v>1</v>
      </c>
      <c r="I18" s="27">
        <v>15</v>
      </c>
      <c r="J18" s="30">
        <f t="shared" si="1"/>
        <v>102</v>
      </c>
      <c r="K18" s="30">
        <f t="shared" si="2"/>
        <v>5666</v>
      </c>
      <c r="L18" s="30">
        <v>149</v>
      </c>
      <c r="M18" s="30">
        <v>6822</v>
      </c>
      <c r="N18" s="8" t="s">
        <v>93</v>
      </c>
    </row>
    <row r="19" spans="1:14" ht="15.75" x14ac:dyDescent="0.25">
      <c r="A19" s="21" t="s">
        <v>43</v>
      </c>
      <c r="B19" s="21"/>
      <c r="C19" s="22">
        <v>41961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f t="shared" si="1"/>
        <v>0</v>
      </c>
      <c r="K19" s="27">
        <f t="shared" si="2"/>
        <v>0</v>
      </c>
      <c r="L19" s="27">
        <v>0</v>
      </c>
      <c r="M19" s="27">
        <v>0</v>
      </c>
    </row>
    <row r="20" spans="1:14" ht="15.75" x14ac:dyDescent="0.25">
      <c r="A20" s="21" t="s">
        <v>44</v>
      </c>
      <c r="B20" s="21"/>
      <c r="C20" s="22">
        <v>41947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f t="shared" si="1"/>
        <v>0</v>
      </c>
      <c r="K20" s="27">
        <f t="shared" si="2"/>
        <v>0</v>
      </c>
      <c r="L20" s="27">
        <v>0</v>
      </c>
      <c r="M20" s="27">
        <v>0</v>
      </c>
    </row>
    <row r="21" spans="1:14" ht="15.75" x14ac:dyDescent="0.25">
      <c r="A21" s="21" t="s">
        <v>45</v>
      </c>
      <c r="B21" s="21" t="s">
        <v>46</v>
      </c>
      <c r="C21" s="21" t="s">
        <v>47</v>
      </c>
      <c r="D21" s="27">
        <v>8</v>
      </c>
      <c r="E21" s="27">
        <v>28</v>
      </c>
      <c r="F21" s="28"/>
      <c r="G21" s="28"/>
      <c r="H21" s="28"/>
      <c r="I21" s="28"/>
      <c r="J21" s="30">
        <f t="shared" si="1"/>
        <v>8</v>
      </c>
      <c r="K21" s="30">
        <f t="shared" si="2"/>
        <v>28</v>
      </c>
      <c r="L21" s="32">
        <v>8</v>
      </c>
      <c r="M21" s="32">
        <v>28</v>
      </c>
    </row>
    <row r="22" spans="1:14" ht="15.75" x14ac:dyDescent="0.25">
      <c r="A22" s="21" t="s">
        <v>48</v>
      </c>
      <c r="B22" s="21"/>
      <c r="C22" s="22">
        <v>41964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f t="shared" si="1"/>
        <v>0</v>
      </c>
      <c r="K22" s="27">
        <f t="shared" si="2"/>
        <v>0</v>
      </c>
      <c r="L22" s="27">
        <v>0</v>
      </c>
      <c r="M22" s="27">
        <v>0</v>
      </c>
      <c r="N22" s="20"/>
    </row>
    <row r="23" spans="1:14" ht="15.75" x14ac:dyDescent="0.25">
      <c r="A23" s="21" t="s">
        <v>49</v>
      </c>
      <c r="B23" s="21"/>
      <c r="C23" s="22">
        <v>41950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f t="shared" si="1"/>
        <v>0</v>
      </c>
      <c r="K23" s="27">
        <f t="shared" si="2"/>
        <v>0</v>
      </c>
      <c r="L23" s="27">
        <v>0</v>
      </c>
      <c r="M23" s="27">
        <v>0</v>
      </c>
    </row>
    <row r="24" spans="1:14" ht="15.75" x14ac:dyDescent="0.25">
      <c r="A24" s="21" t="s">
        <v>50</v>
      </c>
      <c r="B24" s="21" t="s">
        <v>51</v>
      </c>
      <c r="C24" s="21" t="s">
        <v>52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f t="shared" si="1"/>
        <v>0</v>
      </c>
      <c r="K24" s="27">
        <f t="shared" si="2"/>
        <v>0</v>
      </c>
      <c r="L24" s="27">
        <v>0</v>
      </c>
      <c r="M24" s="27">
        <v>0</v>
      </c>
    </row>
    <row r="25" spans="1:14" ht="15.75" x14ac:dyDescent="0.25">
      <c r="A25" s="21" t="s">
        <v>90</v>
      </c>
      <c r="B25" s="21" t="s">
        <v>53</v>
      </c>
      <c r="C25" s="21" t="s">
        <v>18</v>
      </c>
      <c r="D25" s="27"/>
      <c r="E25" s="27"/>
      <c r="F25" s="27"/>
      <c r="G25" s="27"/>
      <c r="H25" s="27"/>
      <c r="I25" s="27"/>
      <c r="J25" s="30">
        <f t="shared" si="1"/>
        <v>0</v>
      </c>
      <c r="K25" s="30">
        <f t="shared" si="2"/>
        <v>0</v>
      </c>
      <c r="L25" s="30">
        <v>55</v>
      </c>
      <c r="M25" s="30">
        <v>1023</v>
      </c>
    </row>
    <row r="26" spans="1:14" ht="15.75" x14ac:dyDescent="0.25">
      <c r="A26" s="21" t="s">
        <v>54</v>
      </c>
      <c r="B26" s="21" t="s">
        <v>55</v>
      </c>
      <c r="C26" s="22">
        <v>41955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f t="shared" si="1"/>
        <v>0</v>
      </c>
      <c r="K26" s="27">
        <f t="shared" si="2"/>
        <v>0</v>
      </c>
      <c r="L26" s="27">
        <v>0</v>
      </c>
      <c r="M26" s="27">
        <v>0</v>
      </c>
    </row>
    <row r="27" spans="1:14" ht="15.75" x14ac:dyDescent="0.25">
      <c r="A27" s="21" t="s">
        <v>56</v>
      </c>
      <c r="B27" s="21" t="s">
        <v>57</v>
      </c>
      <c r="C27" s="24">
        <v>41947</v>
      </c>
      <c r="D27" s="27">
        <v>3</v>
      </c>
      <c r="E27" s="27">
        <v>16</v>
      </c>
      <c r="F27" s="27">
        <v>0</v>
      </c>
      <c r="G27" s="27">
        <v>0</v>
      </c>
      <c r="H27" s="27">
        <v>0</v>
      </c>
      <c r="I27" s="27">
        <v>0</v>
      </c>
      <c r="J27" s="30">
        <f t="shared" si="1"/>
        <v>3</v>
      </c>
      <c r="K27" s="30">
        <f t="shared" si="2"/>
        <v>16</v>
      </c>
      <c r="L27" s="30">
        <v>3</v>
      </c>
      <c r="M27" s="30">
        <v>16</v>
      </c>
    </row>
    <row r="28" spans="1:14" ht="15.75" x14ac:dyDescent="0.25">
      <c r="A28" s="21" t="s">
        <v>58</v>
      </c>
      <c r="B28" s="21"/>
      <c r="C28" s="22">
        <v>41947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f t="shared" si="1"/>
        <v>0</v>
      </c>
      <c r="K28" s="27">
        <f t="shared" si="2"/>
        <v>0</v>
      </c>
      <c r="L28" s="27">
        <v>0</v>
      </c>
      <c r="M28" s="27">
        <v>0</v>
      </c>
    </row>
    <row r="29" spans="1:14" ht="15.75" x14ac:dyDescent="0.25">
      <c r="A29" s="21" t="s">
        <v>59</v>
      </c>
      <c r="B29" s="21" t="s">
        <v>60</v>
      </c>
      <c r="C29" s="21" t="s">
        <v>61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30">
        <f t="shared" si="1"/>
        <v>0</v>
      </c>
      <c r="K29" s="30">
        <f t="shared" si="2"/>
        <v>0</v>
      </c>
      <c r="L29" s="30">
        <v>394</v>
      </c>
      <c r="M29" s="30">
        <v>8086</v>
      </c>
    </row>
    <row r="30" spans="1:14" ht="15.75" x14ac:dyDescent="0.25">
      <c r="A30" s="21" t="s">
        <v>62</v>
      </c>
      <c r="B30" s="21"/>
      <c r="C30" s="22">
        <v>41955</v>
      </c>
      <c r="D30" s="27"/>
      <c r="E30" s="27"/>
      <c r="F30" s="27"/>
      <c r="G30" s="27"/>
      <c r="H30" s="27"/>
      <c r="I30" s="27"/>
      <c r="J30" s="27">
        <f t="shared" si="1"/>
        <v>0</v>
      </c>
      <c r="K30" s="27">
        <f t="shared" si="2"/>
        <v>0</v>
      </c>
      <c r="L30" s="27">
        <v>0</v>
      </c>
      <c r="M30" s="27">
        <v>0</v>
      </c>
      <c r="N30" s="8" t="s">
        <v>63</v>
      </c>
    </row>
    <row r="31" spans="1:14" ht="15.75" x14ac:dyDescent="0.25">
      <c r="A31" s="21" t="s">
        <v>64</v>
      </c>
      <c r="B31" s="21" t="s">
        <v>65</v>
      </c>
      <c r="C31" s="22">
        <v>41956</v>
      </c>
      <c r="D31" s="27"/>
      <c r="E31" s="27"/>
      <c r="F31" s="27"/>
      <c r="G31" s="27"/>
      <c r="H31" s="27"/>
      <c r="I31" s="27"/>
      <c r="J31" s="30">
        <v>12</v>
      </c>
      <c r="K31" s="30">
        <v>278</v>
      </c>
      <c r="L31" s="30">
        <v>12</v>
      </c>
      <c r="M31" s="30">
        <v>6443</v>
      </c>
      <c r="N31" s="8" t="s">
        <v>92</v>
      </c>
    </row>
    <row r="32" spans="1:14" ht="15.75" x14ac:dyDescent="0.25">
      <c r="A32" s="21" t="s">
        <v>66</v>
      </c>
      <c r="B32" s="21" t="s">
        <v>67</v>
      </c>
      <c r="C32" s="22">
        <v>41961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f t="shared" si="1"/>
        <v>0</v>
      </c>
      <c r="K32" s="27">
        <f t="shared" si="2"/>
        <v>0</v>
      </c>
      <c r="L32" s="27">
        <v>0</v>
      </c>
      <c r="M32" s="27">
        <v>0</v>
      </c>
      <c r="N32" s="31"/>
    </row>
    <row r="33" spans="1:14" ht="15.75" x14ac:dyDescent="0.25">
      <c r="A33" s="21" t="s">
        <v>68</v>
      </c>
      <c r="B33" s="21" t="s">
        <v>69</v>
      </c>
      <c r="C33" s="21">
        <v>41955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f t="shared" si="1"/>
        <v>0</v>
      </c>
      <c r="K33" s="27">
        <f t="shared" si="2"/>
        <v>0</v>
      </c>
      <c r="L33" s="27">
        <v>0</v>
      </c>
      <c r="M33" s="27">
        <v>0</v>
      </c>
    </row>
    <row r="34" spans="1:14" ht="15.75" x14ac:dyDescent="0.25">
      <c r="A34" s="21" t="s">
        <v>70</v>
      </c>
      <c r="B34" s="21" t="s">
        <v>71</v>
      </c>
      <c r="C34" s="21" t="s">
        <v>72</v>
      </c>
      <c r="D34" s="27">
        <v>2</v>
      </c>
      <c r="E34" s="27">
        <v>6</v>
      </c>
      <c r="F34" s="27">
        <v>16</v>
      </c>
      <c r="G34" s="27">
        <v>226</v>
      </c>
      <c r="H34" s="27">
        <v>20</v>
      </c>
      <c r="I34" s="27">
        <v>95</v>
      </c>
      <c r="J34" s="30">
        <f t="shared" si="1"/>
        <v>38</v>
      </c>
      <c r="K34" s="30">
        <f t="shared" si="2"/>
        <v>327</v>
      </c>
      <c r="L34" s="30">
        <v>75</v>
      </c>
      <c r="M34" s="30">
        <v>985</v>
      </c>
      <c r="N34" s="8" t="s">
        <v>73</v>
      </c>
    </row>
    <row r="35" spans="1:14" ht="15.75" x14ac:dyDescent="0.25">
      <c r="A35" s="21" t="s">
        <v>74</v>
      </c>
      <c r="B35" s="21" t="s">
        <v>75</v>
      </c>
      <c r="C35" s="21">
        <v>41957</v>
      </c>
      <c r="D35" s="27"/>
      <c r="E35" s="27"/>
      <c r="F35" s="27"/>
      <c r="G35" s="27"/>
      <c r="H35" s="27"/>
      <c r="I35" s="27"/>
      <c r="J35" s="30">
        <v>226</v>
      </c>
      <c r="K35" s="30">
        <v>8526</v>
      </c>
      <c r="L35" s="30">
        <v>226</v>
      </c>
      <c r="M35" s="30">
        <v>8526</v>
      </c>
    </row>
    <row r="36" spans="1:14" ht="15.75" x14ac:dyDescent="0.25">
      <c r="A36" s="21" t="s">
        <v>76</v>
      </c>
      <c r="B36" s="21" t="s">
        <v>77</v>
      </c>
      <c r="C36" s="22">
        <v>41953</v>
      </c>
      <c r="D36" s="27"/>
      <c r="E36" s="27"/>
      <c r="F36" s="27">
        <v>16</v>
      </c>
      <c r="G36" s="27">
        <v>235</v>
      </c>
      <c r="H36" s="27">
        <v>6</v>
      </c>
      <c r="I36" s="27">
        <v>15</v>
      </c>
      <c r="J36" s="30">
        <f t="shared" si="1"/>
        <v>22</v>
      </c>
      <c r="K36" s="30">
        <f t="shared" si="2"/>
        <v>250</v>
      </c>
      <c r="L36" s="30">
        <v>22</v>
      </c>
      <c r="M36" s="30">
        <v>250</v>
      </c>
    </row>
    <row r="37" spans="1:14" ht="15.75" x14ac:dyDescent="0.25">
      <c r="A37" s="21" t="s">
        <v>78</v>
      </c>
      <c r="B37" s="21" t="s">
        <v>79</v>
      </c>
      <c r="C37" s="22">
        <v>41967</v>
      </c>
      <c r="D37" s="27">
        <v>40</v>
      </c>
      <c r="E37" s="27">
        <v>334</v>
      </c>
      <c r="F37" s="27"/>
      <c r="G37" s="27"/>
      <c r="H37" s="27"/>
      <c r="I37" s="27"/>
      <c r="J37" s="30">
        <f t="shared" si="1"/>
        <v>40</v>
      </c>
      <c r="K37" s="30">
        <f t="shared" si="2"/>
        <v>334</v>
      </c>
      <c r="L37" s="30">
        <v>440</v>
      </c>
      <c r="M37" s="30">
        <v>17724</v>
      </c>
    </row>
    <row r="38" spans="1:14" ht="15.75" x14ac:dyDescent="0.25">
      <c r="A38" s="21" t="s">
        <v>80</v>
      </c>
      <c r="B38" s="21"/>
      <c r="C38" s="22">
        <v>41961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f t="shared" si="1"/>
        <v>0</v>
      </c>
      <c r="K38" s="27">
        <f t="shared" si="2"/>
        <v>0</v>
      </c>
      <c r="L38" s="27">
        <v>0</v>
      </c>
      <c r="M38" s="27">
        <v>0</v>
      </c>
    </row>
    <row r="39" spans="1:14" ht="15.75" x14ac:dyDescent="0.25">
      <c r="A39" s="21" t="s">
        <v>81</v>
      </c>
      <c r="B39" s="21" t="s">
        <v>82</v>
      </c>
      <c r="C39" s="24">
        <v>41957</v>
      </c>
      <c r="D39" s="27"/>
      <c r="F39" s="27">
        <v>8</v>
      </c>
      <c r="G39" s="27">
        <v>74</v>
      </c>
      <c r="H39" s="27">
        <v>1</v>
      </c>
      <c r="I39" s="27">
        <v>1</v>
      </c>
      <c r="J39" s="30">
        <f t="shared" si="1"/>
        <v>9</v>
      </c>
      <c r="K39" s="30" t="e">
        <f>#REF!+G39+I39</f>
        <v>#REF!</v>
      </c>
      <c r="L39" s="30">
        <v>9</v>
      </c>
      <c r="M39" s="30">
        <v>75</v>
      </c>
    </row>
    <row r="40" spans="1:14" ht="15.75" x14ac:dyDescent="0.25">
      <c r="A40" s="21" t="s">
        <v>83</v>
      </c>
      <c r="B40" s="21" t="s">
        <v>84</v>
      </c>
      <c r="C40" s="26" t="s">
        <v>52</v>
      </c>
      <c r="D40" s="27"/>
      <c r="E40" s="27"/>
      <c r="F40" s="27"/>
      <c r="G40" s="27"/>
      <c r="H40" s="27"/>
      <c r="I40" s="27"/>
      <c r="J40" s="27">
        <f t="shared" si="1"/>
        <v>0</v>
      </c>
      <c r="K40" s="27">
        <f t="shared" si="2"/>
        <v>0</v>
      </c>
      <c r="L40" s="27">
        <v>0</v>
      </c>
      <c r="M40" s="27">
        <v>0</v>
      </c>
    </row>
    <row r="41" spans="1:14" ht="15.75" x14ac:dyDescent="0.25">
      <c r="A41" s="21" t="s">
        <v>85</v>
      </c>
      <c r="B41" s="21" t="s">
        <v>86</v>
      </c>
      <c r="C41" s="21" t="s">
        <v>30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30">
        <f t="shared" si="1"/>
        <v>0</v>
      </c>
      <c r="K41" s="30">
        <f t="shared" si="2"/>
        <v>0</v>
      </c>
      <c r="L41" s="30">
        <v>39</v>
      </c>
      <c r="M41" s="30">
        <v>215</v>
      </c>
    </row>
    <row r="42" spans="1:14" ht="15.75" x14ac:dyDescent="0.25">
      <c r="A42" s="21" t="s">
        <v>87</v>
      </c>
      <c r="B42" s="21" t="s">
        <v>88</v>
      </c>
      <c r="C42" s="22">
        <v>41947</v>
      </c>
      <c r="D42" s="27"/>
      <c r="E42" s="27"/>
      <c r="F42" s="27"/>
      <c r="G42" s="27"/>
      <c r="H42" s="27"/>
      <c r="I42" s="27"/>
      <c r="J42" s="27">
        <f t="shared" si="1"/>
        <v>0</v>
      </c>
      <c r="K42" s="27">
        <f t="shared" si="2"/>
        <v>0</v>
      </c>
      <c r="L42" s="27">
        <v>0</v>
      </c>
      <c r="M42" s="27">
        <v>0</v>
      </c>
    </row>
    <row r="43" spans="1:14" x14ac:dyDescent="0.3">
      <c r="J43" s="31">
        <f>SUM(J42)</f>
        <v>0</v>
      </c>
      <c r="K43" s="31">
        <f>SUM(K42)</f>
        <v>0</v>
      </c>
      <c r="L43" s="31">
        <f>SUM(L42)</f>
        <v>0</v>
      </c>
      <c r="M43" s="31">
        <f>SUM(M42)</f>
        <v>0</v>
      </c>
    </row>
    <row r="45" spans="1:14" s="33" customFormat="1" x14ac:dyDescent="0.3">
      <c r="A45" s="33" t="s">
        <v>94</v>
      </c>
      <c r="D45" s="34">
        <f t="shared" ref="D45:I45" si="3">SUM(D5:D44)</f>
        <v>1558</v>
      </c>
      <c r="E45" s="34">
        <f t="shared" si="3"/>
        <v>47857</v>
      </c>
      <c r="F45" s="34">
        <f t="shared" si="3"/>
        <v>192</v>
      </c>
      <c r="G45" s="34">
        <f t="shared" si="3"/>
        <v>3202</v>
      </c>
      <c r="H45" s="34">
        <f t="shared" si="3"/>
        <v>444</v>
      </c>
      <c r="I45" s="34">
        <f t="shared" si="3"/>
        <v>5383</v>
      </c>
      <c r="J45" s="34">
        <f>SUM(D45:I45)</f>
        <v>58636</v>
      </c>
      <c r="K45" s="34" t="e">
        <f>SUM(K5:K44)</f>
        <v>#REF!</v>
      </c>
      <c r="L45" s="34">
        <f>SUM(L5:L44)</f>
        <v>5674</v>
      </c>
      <c r="M45" s="34" t="e">
        <f>SUM(K45:L45)</f>
        <v>#REF!</v>
      </c>
    </row>
  </sheetData>
  <mergeCells count="7">
    <mergeCell ref="N13:Z13"/>
    <mergeCell ref="A1:D1"/>
    <mergeCell ref="L3:M3"/>
    <mergeCell ref="D3:E3"/>
    <mergeCell ref="F3:G3"/>
    <mergeCell ref="H3:I3"/>
    <mergeCell ref="J3:K3"/>
  </mergeCells>
  <pageMargins left="0.7" right="0.7" top="0.75" bottom="0.75" header="0.3" footer="0.3"/>
  <pageSetup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 Deselection Template</vt:lpstr>
      <vt:lpstr>'WEST Deselection Template'!Print_Area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</dc:creator>
  <cp:lastModifiedBy>Windows User</cp:lastModifiedBy>
  <dcterms:created xsi:type="dcterms:W3CDTF">2012-08-10T19:50:09Z</dcterms:created>
  <dcterms:modified xsi:type="dcterms:W3CDTF">2016-07-21T22:26:20Z</dcterms:modified>
</cp:coreProperties>
</file>